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664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9" i="1"/>
  <c r="H7" i="1"/>
  <c r="H5" i="1"/>
  <c r="H12" i="1"/>
  <c r="E5" i="1"/>
  <c r="E7" i="1"/>
  <c r="E9" i="1"/>
  <c r="E11" i="1"/>
  <c r="E12" i="1"/>
  <c r="D5" i="1"/>
  <c r="D7" i="1"/>
  <c r="D9" i="1"/>
  <c r="D11" i="1"/>
  <c r="D12" i="1"/>
  <c r="G5" i="1"/>
  <c r="G7" i="1"/>
  <c r="G9" i="1"/>
  <c r="G11" i="1"/>
  <c r="G10" i="1"/>
  <c r="G8" i="1"/>
  <c r="G6" i="1"/>
  <c r="G4" i="1"/>
</calcChain>
</file>

<file path=xl/sharedStrings.xml><?xml version="1.0" encoding="utf-8"?>
<sst xmlns="http://schemas.openxmlformats.org/spreadsheetml/2006/main" count="32" uniqueCount="29">
  <si>
    <t>Отчет по добровольным пожертвованиям за 2021 год</t>
  </si>
  <si>
    <t>МБОУ "СОШ № 67"</t>
  </si>
  <si>
    <t>Приложение к приказу КОиН от 27.10.2015 №1053, в редакции  приложение к приказу КОиН от 30.06.2016г.№618</t>
  </si>
  <si>
    <t>№ п/п</t>
  </si>
  <si>
    <t>Период</t>
  </si>
  <si>
    <t>Сумма привлеченных пожертвований, руб.</t>
  </si>
  <si>
    <t>Сумма  израсходованных средств,  руб.</t>
  </si>
  <si>
    <t>Наименование экономической статьи</t>
  </si>
  <si>
    <t>Остаток на лицевом счете, руб.</t>
  </si>
  <si>
    <t>Сумма по договорам пожертвованиям, руб.</t>
  </si>
  <si>
    <t>1 квартал</t>
  </si>
  <si>
    <r>
      <t xml:space="preserve">расход по наименованию товаров,работ,услуг в </t>
    </r>
    <r>
      <rPr>
        <b/>
        <u/>
        <sz val="10"/>
        <rFont val="Arial"/>
        <family val="2"/>
        <charset val="204"/>
      </rPr>
      <t>ПРИЛОЖЕНИИ № 1</t>
    </r>
  </si>
  <si>
    <t>итого 1 квартал</t>
  </si>
  <si>
    <t>2 квартал</t>
  </si>
  <si>
    <t>итого 2 квартал</t>
  </si>
  <si>
    <t>3 квартал</t>
  </si>
  <si>
    <t>итого 3 квартал</t>
  </si>
  <si>
    <t>4 квартал</t>
  </si>
  <si>
    <t>итого 4 квартал</t>
  </si>
  <si>
    <t>Итого за год</t>
  </si>
  <si>
    <t>остаток на 01.01.2021 на лицевом счете по добровольным пожертвованиям составляет, руб.</t>
  </si>
  <si>
    <t>Примечание: в отчет по добровольным пожертвованиям, включены денежные средства в размере 85 000,00 рублей, полученые от Благотворительного фонда "Евраза" Сибирь"</t>
  </si>
  <si>
    <t xml:space="preserve">Справочно:           </t>
  </si>
  <si>
    <t>Руководитель</t>
  </si>
  <si>
    <t>М.П.</t>
  </si>
  <si>
    <t>_______________________</t>
  </si>
  <si>
    <t>Исполнитель:</t>
  </si>
  <si>
    <t>Вед. бух. Данилова М.А.</t>
  </si>
  <si>
    <t>тел. 74-09-52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</si>
</sst>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0" fontId="0" fillId="0" borderId="0" xfId="0" applyBorder="1" applyAlignment="1">
      <alignment horizontal="center" wrapText="1"/>
    </xf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D26" sqref="D26"/>
    </sheetView>
  </sheetViews>
  <sheetFormatPr baseColWidth="10" defaultColWidth="8.83203125" defaultRowHeight="15" x14ac:dyDescent="0"/>
  <cols>
    <col min="1" max="1" width="4.5" customWidth="1"/>
    <col min="2" max="2" width="8.6640625" customWidth="1"/>
    <col min="3" max="3" width="18.5" customWidth="1"/>
    <col min="4" max="5" width="23.5" customWidth="1"/>
    <col min="6" max="6" width="22.6640625" customWidth="1"/>
    <col min="7" max="7" width="23.5" customWidth="1"/>
    <col min="8" max="8" width="19.33203125" customWidth="1"/>
    <col min="9" max="9" width="9.6640625" bestFit="1" customWidth="1"/>
  </cols>
  <sheetData>
    <row r="1" spans="2:10" ht="90">
      <c r="C1" t="s">
        <v>0</v>
      </c>
      <c r="F1" s="1" t="s">
        <v>1</v>
      </c>
      <c r="G1" s="2" t="s">
        <v>2</v>
      </c>
    </row>
    <row r="2" spans="2:10">
      <c r="D2" s="3"/>
      <c r="E2" s="3"/>
      <c r="G2" s="4"/>
    </row>
    <row r="3" spans="2:10" ht="45"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2:10">
      <c r="B4" s="9">
        <v>1</v>
      </c>
      <c r="C4" s="5" t="s">
        <v>10</v>
      </c>
      <c r="D4" s="10">
        <v>86937</v>
      </c>
      <c r="E4" s="10">
        <v>182905.3</v>
      </c>
      <c r="F4" s="11" t="s">
        <v>11</v>
      </c>
      <c r="G4" s="10">
        <f>G5</f>
        <v>55972.540000000008</v>
      </c>
      <c r="H4" s="10">
        <v>0</v>
      </c>
    </row>
    <row r="5" spans="2:10">
      <c r="B5" s="9"/>
      <c r="C5" s="5" t="s">
        <v>12</v>
      </c>
      <c r="D5" s="10">
        <f>SUM(D4)</f>
        <v>86937</v>
      </c>
      <c r="E5" s="10">
        <f>SUM(E4)</f>
        <v>182905.3</v>
      </c>
      <c r="F5" s="12"/>
      <c r="G5" s="10">
        <f>G14+D5-E5</f>
        <v>55972.540000000008</v>
      </c>
      <c r="H5" s="10">
        <f>SUM(H4)</f>
        <v>0</v>
      </c>
    </row>
    <row r="6" spans="2:10">
      <c r="B6" s="9">
        <v>2</v>
      </c>
      <c r="C6" s="5" t="s">
        <v>13</v>
      </c>
      <c r="D6" s="10">
        <v>167337</v>
      </c>
      <c r="E6" s="10">
        <v>0</v>
      </c>
      <c r="F6" s="11" t="s">
        <v>11</v>
      </c>
      <c r="G6" s="10">
        <f>G7</f>
        <v>223309.54</v>
      </c>
      <c r="H6" s="10">
        <v>0</v>
      </c>
    </row>
    <row r="7" spans="2:10">
      <c r="B7" s="9"/>
      <c r="C7" s="5" t="s">
        <v>14</v>
      </c>
      <c r="D7" s="10">
        <f>SUM(D6)</f>
        <v>167337</v>
      </c>
      <c r="E7" s="10">
        <f>SUM(E6)</f>
        <v>0</v>
      </c>
      <c r="F7" s="12"/>
      <c r="G7" s="10">
        <f>G5+D7-E7</f>
        <v>223309.54</v>
      </c>
      <c r="H7" s="10">
        <f>SUM(H6)</f>
        <v>0</v>
      </c>
    </row>
    <row r="8" spans="2:10">
      <c r="B8" s="9">
        <v>3</v>
      </c>
      <c r="C8" s="5" t="s">
        <v>15</v>
      </c>
      <c r="D8" s="10">
        <v>145790</v>
      </c>
      <c r="E8" s="10">
        <v>204555.4</v>
      </c>
      <c r="F8" s="11" t="s">
        <v>11</v>
      </c>
      <c r="G8" s="10">
        <f>G9</f>
        <v>164544.14000000004</v>
      </c>
      <c r="H8" s="10">
        <v>0</v>
      </c>
      <c r="I8" s="13"/>
    </row>
    <row r="9" spans="2:10">
      <c r="B9" s="9"/>
      <c r="C9" s="5" t="s">
        <v>16</v>
      </c>
      <c r="D9" s="10">
        <f>SUM(D8)</f>
        <v>145790</v>
      </c>
      <c r="E9" s="10">
        <f>SUM(E8)</f>
        <v>204555.4</v>
      </c>
      <c r="F9" s="12"/>
      <c r="G9" s="10">
        <f>G7+D9-E9</f>
        <v>164544.14000000004</v>
      </c>
      <c r="H9" s="10">
        <f>SUM(H8)</f>
        <v>0</v>
      </c>
      <c r="I9" s="13"/>
    </row>
    <row r="10" spans="2:10">
      <c r="B10" s="9">
        <v>4</v>
      </c>
      <c r="C10" s="5" t="s">
        <v>17</v>
      </c>
      <c r="D10" s="10">
        <v>166016</v>
      </c>
      <c r="E10" s="10">
        <v>293523</v>
      </c>
      <c r="F10" s="11" t="s">
        <v>11</v>
      </c>
      <c r="G10" s="10">
        <f>G11</f>
        <v>37037.140000000014</v>
      </c>
      <c r="H10" s="10"/>
      <c r="J10" s="13"/>
    </row>
    <row r="11" spans="2:10">
      <c r="B11" s="9"/>
      <c r="C11" s="5" t="s">
        <v>18</v>
      </c>
      <c r="D11" s="10">
        <f>SUM(D10)</f>
        <v>166016</v>
      </c>
      <c r="E11" s="10">
        <f>SUM(E10)</f>
        <v>293523</v>
      </c>
      <c r="F11" s="12"/>
      <c r="G11" s="10">
        <f>G9+D11-E11</f>
        <v>37037.140000000014</v>
      </c>
      <c r="H11" s="10">
        <f>SUM(H10)</f>
        <v>0</v>
      </c>
      <c r="I11" s="13"/>
    </row>
    <row r="12" spans="2:10">
      <c r="B12" s="9">
        <v>5</v>
      </c>
      <c r="C12" s="5" t="s">
        <v>19</v>
      </c>
      <c r="D12" s="14">
        <f>D5+D7+D9+D11</f>
        <v>566080</v>
      </c>
      <c r="E12" s="14">
        <f>E5+E7+E9+E11</f>
        <v>680983.7</v>
      </c>
      <c r="F12" s="10"/>
      <c r="G12" s="10"/>
      <c r="H12" s="10">
        <f>H11+H9+H7+H5</f>
        <v>0</v>
      </c>
    </row>
    <row r="13" spans="2:10">
      <c r="B13" s="15"/>
      <c r="C13" s="16"/>
      <c r="D13" s="16"/>
      <c r="E13" s="16"/>
      <c r="F13" s="16"/>
      <c r="G13" s="16"/>
    </row>
    <row r="14" spans="2:10">
      <c r="D14" s="17" t="s">
        <v>20</v>
      </c>
      <c r="E14" s="17"/>
      <c r="F14" s="17"/>
      <c r="G14" s="18">
        <v>151940.84</v>
      </c>
    </row>
    <row r="16" spans="2:10">
      <c r="B16" s="19" t="s">
        <v>21</v>
      </c>
      <c r="D16" s="20"/>
      <c r="E16" s="20"/>
      <c r="F16" s="20"/>
      <c r="G16" s="21"/>
    </row>
    <row r="17" spans="2:8">
      <c r="D17" s="20"/>
      <c r="E17" s="20"/>
      <c r="F17" s="20"/>
      <c r="G17" s="21"/>
    </row>
    <row r="18" spans="2:8">
      <c r="B18" t="s">
        <v>22</v>
      </c>
    </row>
    <row r="19" spans="2:8">
      <c r="B19" t="s">
        <v>23</v>
      </c>
    </row>
    <row r="20" spans="2:8">
      <c r="B20" t="s">
        <v>24</v>
      </c>
      <c r="E20" t="s">
        <v>25</v>
      </c>
    </row>
    <row r="23" spans="2:8">
      <c r="B23" t="s">
        <v>26</v>
      </c>
      <c r="H23" s="13"/>
    </row>
    <row r="24" spans="2:8">
      <c r="B24" t="s">
        <v>27</v>
      </c>
      <c r="H24" s="13"/>
    </row>
    <row r="25" spans="2:8">
      <c r="B25" t="s">
        <v>28</v>
      </c>
      <c r="H25" s="13"/>
    </row>
  </sheetData>
  <mergeCells count="5">
    <mergeCell ref="F4:F5"/>
    <mergeCell ref="F6:F7"/>
    <mergeCell ref="F8:F9"/>
    <mergeCell ref="F10:F11"/>
    <mergeCell ref="D14:F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Бакулина</dc:creator>
  <cp:lastModifiedBy>Ольга Бакулина</cp:lastModifiedBy>
  <dcterms:created xsi:type="dcterms:W3CDTF">2022-01-17T11:34:18Z</dcterms:created>
  <dcterms:modified xsi:type="dcterms:W3CDTF">2022-01-17T11:39:54Z</dcterms:modified>
</cp:coreProperties>
</file>